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firstSheet="2" activeTab="5"/>
  </bookViews>
  <sheets>
    <sheet name="Dirigente Settore 1°" sheetId="1" r:id="rId1"/>
    <sheet name="Dirigente Settore 2°" sheetId="2" r:id="rId2"/>
    <sheet name="Dirigente Settore 3°" sheetId="3" r:id="rId3"/>
    <sheet name="Dirigente Settore 5°" sheetId="4" r:id="rId4"/>
    <sheet name="Dirigente Settore 6°" sheetId="5" r:id="rId5"/>
    <sheet name="Dirigente Settore 7°" sheetId="6" r:id="rId6"/>
    <sheet name="Dirigente Sett.8°" sheetId="7" r:id="rId7"/>
  </sheets>
  <definedNames/>
  <calcPr fullCalcOnLoad="1"/>
</workbook>
</file>

<file path=xl/sharedStrings.xml><?xml version="1.0" encoding="utf-8"?>
<sst xmlns="http://schemas.openxmlformats.org/spreadsheetml/2006/main" count="91" uniqueCount="33">
  <si>
    <t>COMUNE DI NARDO'</t>
  </si>
  <si>
    <t xml:space="preserve">Amministrazione: </t>
  </si>
  <si>
    <t>dirigente:</t>
  </si>
  <si>
    <t xml:space="preserve">stipendio tabellare </t>
  </si>
  <si>
    <t>posizione parte fissa</t>
  </si>
  <si>
    <t>posizione parte variabile</t>
  </si>
  <si>
    <t xml:space="preserve">TOTALE ANNUO LORDO </t>
  </si>
  <si>
    <t>altro*</t>
  </si>
  <si>
    <t>Borsatti Andretta</t>
  </si>
  <si>
    <t>incarico ricoperto: Responsabile Settore Promozione Turistica, Sviluppo del Territorio e delle Attività Economiche</t>
  </si>
  <si>
    <t>Dell'Angelo Custode Anna</t>
  </si>
  <si>
    <t>incarico ricoperto: Responsabile Settore Servizi Educativi, Culturali e di Protezione Sociale</t>
  </si>
  <si>
    <t>De Benedittis Anna Maria</t>
  </si>
  <si>
    <t>incarico ricoperto: Responsabile Servizi generali, attività di supporto agli organi di indirizzo e controllo, Amministrazione Risorse Umane</t>
  </si>
  <si>
    <t>Tarantino Cosimo</t>
  </si>
  <si>
    <t>incarico ricoperto: Responsabile Settore Corpo Operatori di Polizia Locale</t>
  </si>
  <si>
    <t>dirigente incaricato:</t>
  </si>
  <si>
    <t>Gabriele Falco</t>
  </si>
  <si>
    <t>incarico ricoperto: Responsabile Settore Economico Finanziario</t>
  </si>
  <si>
    <t>D'Alessandro Nicola</t>
  </si>
  <si>
    <t>incarico ricoperto: Responsabile Settore Pianificazione Urbana e Territoriale, Edilizia ed Ambiente</t>
  </si>
  <si>
    <t>Formoso Piero</t>
  </si>
  <si>
    <t xml:space="preserve">incarico ricoperto: LL.PP.e Servizi ecologici </t>
  </si>
  <si>
    <t>Retribuzione di posizione parte fissa</t>
  </si>
  <si>
    <t>RETRIBUZIONE ANNUA LORDA PER L'ANNO 2011</t>
  </si>
  <si>
    <r>
      <t xml:space="preserve">retribuzione di risultato anno 2010       </t>
    </r>
    <r>
      <rPr>
        <sz val="11"/>
        <rFont val="Arial"/>
        <family val="2"/>
      </rPr>
      <t xml:space="preserve"> </t>
    </r>
  </si>
  <si>
    <t>*ogni altro emolumento retributivo non ricompreso nelle voci precedenti  (indennità di vacanza contrattuale)</t>
  </si>
  <si>
    <t xml:space="preserve">retribuzione di risultato anno 2010            </t>
  </si>
  <si>
    <t>retribuzione di risultato anno 2010</t>
  </si>
  <si>
    <t xml:space="preserve">retribuzione di risultato anno 2010          </t>
  </si>
  <si>
    <r>
      <t xml:space="preserve">retribuzione di risultato anno 2010               </t>
    </r>
    <r>
      <rPr>
        <sz val="11"/>
        <rFont val="Arial"/>
        <family val="2"/>
      </rPr>
      <t xml:space="preserve"> </t>
    </r>
  </si>
  <si>
    <t>RETRIBUZIONE  LORDA PER L'ANNO 2011 (fino al 13 aprile 2011)</t>
  </si>
  <si>
    <t xml:space="preserve">TOTALE LORDO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</si>
</sst>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#,##0.00_ ;\-#,##0.00\ 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&quot;€&quot;\ #,##0.00;[Red]&quot;€&quot;\ #,##0.00"/>
    <numFmt numFmtId="169" formatCode="0.000"/>
    <numFmt numFmtId="170" formatCode="0.000000"/>
    <numFmt numFmtId="171" formatCode="0.00000"/>
    <numFmt numFmtId="172" formatCode="0.0000"/>
    <numFmt numFmtId="173" formatCode="0.0"/>
  </numFmts>
  <fonts count="4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8" fontId="0" fillId="0" borderId="4" xfId="15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4" xfId="15" applyNumberFormat="1" applyBorder="1" applyAlignment="1">
      <alignment horizontal="center" vertical="center"/>
    </xf>
    <xf numFmtId="43" fontId="0" fillId="0" borderId="0" xfId="16" applyAlignment="1">
      <alignment/>
    </xf>
    <xf numFmtId="2" fontId="0" fillId="0" borderId="0" xfId="0" applyNumberFormat="1" applyAlignment="1">
      <alignment/>
    </xf>
    <xf numFmtId="43" fontId="0" fillId="0" borderId="0" xfId="16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1" t="s">
        <v>24</v>
      </c>
      <c r="B1" s="22"/>
      <c r="C1" s="22"/>
      <c r="D1" s="22"/>
      <c r="E1" s="22"/>
      <c r="F1" s="23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12</v>
      </c>
      <c r="C3" s="2"/>
      <c r="D3" s="3"/>
      <c r="E3" s="3"/>
      <c r="F3" s="4"/>
    </row>
    <row r="4" spans="1:6" ht="49.5" customHeight="1">
      <c r="A4" s="24" t="s">
        <v>13</v>
      </c>
      <c r="B4" s="25"/>
      <c r="C4" s="25"/>
      <c r="D4" s="25"/>
      <c r="E4" s="25"/>
      <c r="F4" s="26"/>
    </row>
    <row r="5" spans="1:6" ht="45" customHeight="1">
      <c r="A5" s="14" t="s">
        <v>3</v>
      </c>
      <c r="B5" s="10" t="s">
        <v>23</v>
      </c>
      <c r="C5" s="11" t="s">
        <v>5</v>
      </c>
      <c r="D5" s="13" t="s">
        <v>25</v>
      </c>
      <c r="E5" s="12" t="s">
        <v>7</v>
      </c>
      <c r="F5" s="9" t="s">
        <v>6</v>
      </c>
    </row>
    <row r="6" spans="1:6" ht="34.5" customHeight="1">
      <c r="A6" s="17">
        <v>43310.9</v>
      </c>
      <c r="B6" s="17">
        <v>29568.89</v>
      </c>
      <c r="C6" s="17">
        <v>0</v>
      </c>
      <c r="D6" s="17">
        <v>10739.13</v>
      </c>
      <c r="E6" s="16">
        <f>24.21*13</f>
        <v>314.73</v>
      </c>
      <c r="F6" s="16">
        <f>SUM(A6:E6)</f>
        <v>83933.65000000001</v>
      </c>
    </row>
    <row r="10" spans="1:6" ht="30" customHeight="1">
      <c r="A10" s="27" t="s">
        <v>26</v>
      </c>
      <c r="B10" s="27"/>
      <c r="C10" s="27"/>
      <c r="D10" s="27"/>
      <c r="E10" s="27"/>
      <c r="F10" s="27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7" sqref="D7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1" t="s">
        <v>24</v>
      </c>
      <c r="B1" s="22"/>
      <c r="C1" s="22"/>
      <c r="D1" s="22"/>
      <c r="E1" s="22"/>
      <c r="F1" s="23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16</v>
      </c>
      <c r="B3" s="2" t="s">
        <v>17</v>
      </c>
      <c r="C3" s="2"/>
      <c r="D3" s="3"/>
      <c r="E3" s="3"/>
      <c r="F3" s="4"/>
    </row>
    <row r="4" spans="1:6" ht="49.5" customHeight="1">
      <c r="A4" s="24" t="s">
        <v>18</v>
      </c>
      <c r="B4" s="25"/>
      <c r="C4" s="25"/>
      <c r="D4" s="25"/>
      <c r="E4" s="25"/>
      <c r="F4" s="26"/>
    </row>
    <row r="5" spans="1:6" ht="45" customHeight="1">
      <c r="A5" s="14" t="s">
        <v>3</v>
      </c>
      <c r="B5" s="10" t="s">
        <v>23</v>
      </c>
      <c r="C5" s="11" t="s">
        <v>5</v>
      </c>
      <c r="D5" s="13" t="s">
        <v>27</v>
      </c>
      <c r="E5" s="12" t="s">
        <v>7</v>
      </c>
      <c r="F5" s="9" t="s">
        <v>6</v>
      </c>
    </row>
    <row r="6" spans="1:6" ht="34.5" customHeight="1">
      <c r="A6" s="17">
        <v>43310.9</v>
      </c>
      <c r="B6" s="17">
        <v>27594.97</v>
      </c>
      <c r="C6" s="17">
        <v>0</v>
      </c>
      <c r="D6" s="17">
        <v>15568.08</v>
      </c>
      <c r="E6" s="16">
        <f>24.21*13</f>
        <v>314.73</v>
      </c>
      <c r="F6" s="16">
        <f>SUM(A6:E6)</f>
        <v>86788.68</v>
      </c>
    </row>
    <row r="10" spans="1:6" ht="12.75">
      <c r="A10" s="27" t="s">
        <v>26</v>
      </c>
      <c r="B10" s="27"/>
      <c r="C10" s="27"/>
      <c r="D10" s="27"/>
      <c r="E10" s="27"/>
      <c r="F10" s="27"/>
    </row>
    <row r="13" ht="12.75">
      <c r="A13" s="18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1" sqref="A11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1" t="s">
        <v>24</v>
      </c>
      <c r="B1" s="22"/>
      <c r="C1" s="22"/>
      <c r="D1" s="22"/>
      <c r="E1" s="22"/>
      <c r="F1" s="23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14</v>
      </c>
      <c r="C3" s="2"/>
      <c r="D3" s="3"/>
      <c r="E3" s="3"/>
      <c r="F3" s="4"/>
    </row>
    <row r="4" spans="1:6" ht="49.5" customHeight="1">
      <c r="A4" s="24" t="s">
        <v>15</v>
      </c>
      <c r="B4" s="25"/>
      <c r="C4" s="25"/>
      <c r="D4" s="25"/>
      <c r="E4" s="25"/>
      <c r="F4" s="26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28</v>
      </c>
      <c r="E5" s="12" t="s">
        <v>7</v>
      </c>
      <c r="F5" s="9" t="s">
        <v>6</v>
      </c>
    </row>
    <row r="6" spans="1:6" ht="34.5" customHeight="1">
      <c r="A6" s="17">
        <v>43310.9</v>
      </c>
      <c r="B6" s="17">
        <v>20715.76</v>
      </c>
      <c r="C6" s="17">
        <v>0</v>
      </c>
      <c r="D6" s="17">
        <v>7999.23</v>
      </c>
      <c r="E6" s="16">
        <f>24.21*13</f>
        <v>314.73</v>
      </c>
      <c r="F6" s="16">
        <f>SUM(A6:E6)</f>
        <v>72340.62</v>
      </c>
    </row>
    <row r="10" spans="1:6" ht="30" customHeight="1">
      <c r="A10" s="27" t="s">
        <v>26</v>
      </c>
      <c r="B10" s="27"/>
      <c r="C10" s="27"/>
      <c r="D10" s="27"/>
      <c r="E10" s="27"/>
      <c r="F10" s="27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1" sqref="A11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1" t="s">
        <v>24</v>
      </c>
      <c r="B1" s="22"/>
      <c r="C1" s="22"/>
      <c r="D1" s="22"/>
      <c r="E1" s="22"/>
      <c r="F1" s="23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19</v>
      </c>
      <c r="C3" s="2"/>
      <c r="D3" s="3"/>
      <c r="E3" s="3"/>
      <c r="F3" s="4"/>
    </row>
    <row r="4" spans="1:6" ht="49.5" customHeight="1">
      <c r="A4" s="24" t="s">
        <v>20</v>
      </c>
      <c r="B4" s="25"/>
      <c r="C4" s="25"/>
      <c r="D4" s="25"/>
      <c r="E4" s="25"/>
      <c r="F4" s="26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29</v>
      </c>
      <c r="E5" s="12" t="s">
        <v>7</v>
      </c>
      <c r="F5" s="9" t="s">
        <v>6</v>
      </c>
    </row>
    <row r="6" spans="1:6" ht="34.5" customHeight="1">
      <c r="A6" s="17">
        <v>43310.9</v>
      </c>
      <c r="B6" s="17">
        <v>27594.97</v>
      </c>
      <c r="C6" s="17">
        <v>0</v>
      </c>
      <c r="D6" s="17">
        <v>10595</v>
      </c>
      <c r="E6" s="16">
        <f>24.21*13</f>
        <v>314.73</v>
      </c>
      <c r="F6" s="16">
        <f>SUM(A6:E6)</f>
        <v>81815.59999999999</v>
      </c>
    </row>
    <row r="10" spans="1:6" ht="30" customHeight="1">
      <c r="A10" s="27" t="s">
        <v>26</v>
      </c>
      <c r="B10" s="27"/>
      <c r="C10" s="27"/>
      <c r="D10" s="27"/>
      <c r="E10" s="27"/>
      <c r="F10" s="27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1" sqref="A11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1" t="s">
        <v>24</v>
      </c>
      <c r="B1" s="22"/>
      <c r="C1" s="22"/>
      <c r="D1" s="22"/>
      <c r="E1" s="22"/>
      <c r="F1" s="23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21</v>
      </c>
      <c r="C3" s="2"/>
      <c r="D3" s="3"/>
      <c r="E3" s="3"/>
      <c r="F3" s="4"/>
    </row>
    <row r="4" spans="1:6" ht="49.5" customHeight="1">
      <c r="A4" s="24" t="s">
        <v>22</v>
      </c>
      <c r="B4" s="25"/>
      <c r="C4" s="25"/>
      <c r="D4" s="25"/>
      <c r="E4" s="25"/>
      <c r="F4" s="26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28</v>
      </c>
      <c r="E5" s="12" t="s">
        <v>7</v>
      </c>
      <c r="F5" s="9" t="s">
        <v>6</v>
      </c>
    </row>
    <row r="6" spans="1:6" ht="34.5" customHeight="1">
      <c r="A6" s="17">
        <v>43310.9</v>
      </c>
      <c r="B6" s="17">
        <v>27594.97</v>
      </c>
      <c r="C6" s="17">
        <v>0</v>
      </c>
      <c r="D6" s="17">
        <v>16556.98</v>
      </c>
      <c r="E6" s="16">
        <f>24.21*13</f>
        <v>314.73</v>
      </c>
      <c r="F6" s="16">
        <f>SUM(A6:E6)</f>
        <v>87777.57999999999</v>
      </c>
    </row>
    <row r="10" spans="1:6" ht="30" customHeight="1">
      <c r="A10" s="27" t="s">
        <v>26</v>
      </c>
      <c r="B10" s="27"/>
      <c r="C10" s="27"/>
      <c r="D10" s="27"/>
      <c r="E10" s="27"/>
      <c r="F10" s="27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6" sqref="F6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1" t="s">
        <v>31</v>
      </c>
      <c r="B1" s="22"/>
      <c r="C1" s="22"/>
      <c r="D1" s="22"/>
      <c r="E1" s="22"/>
      <c r="F1" s="23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10</v>
      </c>
      <c r="C3" s="2"/>
      <c r="D3" s="3"/>
      <c r="E3" s="3"/>
      <c r="F3" s="4"/>
    </row>
    <row r="4" spans="1:6" ht="49.5" customHeight="1">
      <c r="A4" s="24" t="s">
        <v>11</v>
      </c>
      <c r="B4" s="25"/>
      <c r="C4" s="25"/>
      <c r="D4" s="25"/>
      <c r="E4" s="25"/>
      <c r="F4" s="26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30</v>
      </c>
      <c r="E5" s="12" t="s">
        <v>7</v>
      </c>
      <c r="F5" s="9" t="s">
        <v>32</v>
      </c>
    </row>
    <row r="6" spans="1:6" ht="34.5" customHeight="1">
      <c r="A6" s="15">
        <f>11404.36+940.15</f>
        <v>12344.51</v>
      </c>
      <c r="B6" s="17">
        <f>7266.13+599.01</f>
        <v>7865.14</v>
      </c>
      <c r="C6" s="17">
        <v>0</v>
      </c>
      <c r="D6" s="17">
        <v>13514.12</v>
      </c>
      <c r="E6" s="16">
        <f>(82.87+6.83)</f>
        <v>89.7</v>
      </c>
      <c r="F6" s="16">
        <f>SUM(A6:E6)</f>
        <v>33813.47</v>
      </c>
    </row>
    <row r="10" spans="1:6" ht="30" customHeight="1">
      <c r="A10" s="28" t="s">
        <v>26</v>
      </c>
      <c r="B10" s="28"/>
      <c r="C10" s="28"/>
      <c r="D10" s="28"/>
      <c r="E10" s="28"/>
      <c r="F10" s="28"/>
    </row>
    <row r="12" spans="1:4" ht="12.75">
      <c r="A12" s="20"/>
      <c r="B12" s="19"/>
      <c r="D12" s="19"/>
    </row>
    <row r="13" spans="1:2" ht="12.75">
      <c r="A13" s="18"/>
      <c r="B13" s="19"/>
    </row>
    <row r="14" spans="1:3" ht="12.75">
      <c r="A14" s="19"/>
      <c r="B14" s="19"/>
      <c r="C14" s="19"/>
    </row>
    <row r="16" ht="12.75">
      <c r="B16" s="19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1" sqref="A11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1" t="s">
        <v>24</v>
      </c>
      <c r="B1" s="22"/>
      <c r="C1" s="22"/>
      <c r="D1" s="22"/>
      <c r="E1" s="22"/>
      <c r="F1" s="23"/>
    </row>
    <row r="2" spans="1:6" ht="30" customHeight="1">
      <c r="A2" s="5" t="s">
        <v>1</v>
      </c>
      <c r="B2" s="6" t="s">
        <v>0</v>
      </c>
      <c r="C2" s="6"/>
      <c r="D2" s="7"/>
      <c r="E2" s="7"/>
      <c r="F2" s="8"/>
    </row>
    <row r="3" spans="1:6" ht="30" customHeight="1">
      <c r="A3" s="1" t="s">
        <v>2</v>
      </c>
      <c r="B3" s="2" t="s">
        <v>8</v>
      </c>
      <c r="C3" s="2"/>
      <c r="D3" s="3"/>
      <c r="E3" s="3"/>
      <c r="F3" s="4"/>
    </row>
    <row r="4" spans="1:6" ht="49.5" customHeight="1">
      <c r="A4" s="24" t="s">
        <v>9</v>
      </c>
      <c r="B4" s="25"/>
      <c r="C4" s="25"/>
      <c r="D4" s="25"/>
      <c r="E4" s="25"/>
      <c r="F4" s="26"/>
    </row>
    <row r="5" spans="1:6" ht="45" customHeight="1">
      <c r="A5" s="14" t="s">
        <v>3</v>
      </c>
      <c r="B5" s="10" t="s">
        <v>4</v>
      </c>
      <c r="C5" s="11" t="s">
        <v>5</v>
      </c>
      <c r="D5" s="13" t="s">
        <v>29</v>
      </c>
      <c r="E5" s="12" t="s">
        <v>7</v>
      </c>
      <c r="F5" s="9" t="s">
        <v>6</v>
      </c>
    </row>
    <row r="6" spans="1:6" ht="34.5" customHeight="1">
      <c r="A6" s="17">
        <v>43310.9</v>
      </c>
      <c r="B6" s="15">
        <f>19693.18+2978.04</f>
        <v>22671.22</v>
      </c>
      <c r="C6" s="15">
        <v>0</v>
      </c>
      <c r="D6" s="15">
        <f>(7700.77+1171.12)</f>
        <v>8871.89</v>
      </c>
      <c r="E6" s="16">
        <f>24.21*13</f>
        <v>314.73</v>
      </c>
      <c r="F6" s="16">
        <f>SUM(A6:E6)</f>
        <v>75168.73999999999</v>
      </c>
    </row>
    <row r="10" spans="1:6" ht="12.75">
      <c r="A10" s="27" t="s">
        <v>26</v>
      </c>
      <c r="B10" s="27"/>
      <c r="C10" s="27"/>
      <c r="D10" s="27"/>
      <c r="E10" s="27"/>
      <c r="F10" s="27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Dott. Giuseppina Cacudi</cp:lastModifiedBy>
  <cp:lastPrinted>2011-06-09T15:52:56Z</cp:lastPrinted>
  <dcterms:created xsi:type="dcterms:W3CDTF">2009-07-28T10:56:12Z</dcterms:created>
  <dcterms:modified xsi:type="dcterms:W3CDTF">2011-06-20T08:13:21Z</dcterms:modified>
  <cp:category/>
  <cp:version/>
  <cp:contentType/>
  <cp:contentStatus/>
</cp:coreProperties>
</file>