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640" windowHeight="15840" activeTab="3"/>
  </bookViews>
  <sheets>
    <sheet name="Dirigente Settore 1°" sheetId="1" r:id="rId1"/>
    <sheet name="Dirigente Settore 2°" sheetId="2" r:id="rId2"/>
    <sheet name="Dirigente Settore 3°" sheetId="3" r:id="rId3"/>
    <sheet name="Dirigente Settore 5°" sheetId="4" r:id="rId4"/>
    <sheet name="Dirigente Settore 6°" sheetId="5" r:id="rId5"/>
    <sheet name="Dirigente Settore 7°" sheetId="6" r:id="rId6"/>
    <sheet name="Dirigente Sett.8°" sheetId="7" r:id="rId7"/>
  </sheets>
  <definedNames/>
  <calcPr fullCalcOnLoad="1"/>
</workbook>
</file>

<file path=xl/sharedStrings.xml><?xml version="1.0" encoding="utf-8"?>
<sst xmlns="http://schemas.openxmlformats.org/spreadsheetml/2006/main" count="91" uniqueCount="30">
  <si>
    <t>COMUNE DI NARDO'</t>
  </si>
  <si>
    <t xml:space="preserve">Amministrazione: </t>
  </si>
  <si>
    <t>dirigente:</t>
  </si>
  <si>
    <t xml:space="preserve">stipendio tabellare </t>
  </si>
  <si>
    <t>posizione parte fissa</t>
  </si>
  <si>
    <t>posizione parte variabile</t>
  </si>
  <si>
    <t xml:space="preserve">TOTALE ANNUO LORDO </t>
  </si>
  <si>
    <t>altro*</t>
  </si>
  <si>
    <t>*ogni altro emolumento retributivo non ricompreso nelle voci precedenti</t>
  </si>
  <si>
    <t>Borsatti Andretta</t>
  </si>
  <si>
    <t>incarico ricoperto: Responsabile Settore Promozione Turistica, Sviluppo del Territorio e delle Attività Economiche</t>
  </si>
  <si>
    <t>Dell'Angelo Custode Anna</t>
  </si>
  <si>
    <t>incarico ricoperto: Responsabile Settore Servizi Educativi, Culturali e di Protezione Sociale</t>
  </si>
  <si>
    <t>De Benedittis Anna Maria</t>
  </si>
  <si>
    <t>incarico ricoperto: Responsabile Servizi generali, attività di supporto agli organi di indirizzo e controllo, Amministrazione Risorse Umane</t>
  </si>
  <si>
    <t>Tarantino Cosimo</t>
  </si>
  <si>
    <t>incarico ricoperto: Responsabile Settore Corpo Operatori di Polizia Locale</t>
  </si>
  <si>
    <t>dirigente incaricato:</t>
  </si>
  <si>
    <t>Gabriele Falco</t>
  </si>
  <si>
    <t>incarico ricoperto: Responsabile Settore Economico Finanziario</t>
  </si>
  <si>
    <t>D'Alessandro Nicola</t>
  </si>
  <si>
    <t>incarico ricoperto: Responsabile Settore Pianificazione Urbana e Territoriale, Edilizia ed Ambiente</t>
  </si>
  <si>
    <t>Formoso Piero</t>
  </si>
  <si>
    <t xml:space="preserve">incarico ricoperto: LL.PP.e Servizi ecologici </t>
  </si>
  <si>
    <t>RETRIBUZIONE ANNUA LORDA CORRISPOSTA NELL'ANNO 2009</t>
  </si>
  <si>
    <t>Retribuzione di posizione parte fissa</t>
  </si>
  <si>
    <r>
      <t xml:space="preserve">retribuzione di risultato anno 2008                </t>
    </r>
    <r>
      <rPr>
        <sz val="11"/>
        <rFont val="Arial"/>
        <family val="2"/>
      </rPr>
      <t xml:space="preserve"> </t>
    </r>
  </si>
  <si>
    <t xml:space="preserve">retribuzione di risultato anno 2008                </t>
  </si>
  <si>
    <t xml:space="preserve">retribuzione di risultato anno 2008               </t>
  </si>
  <si>
    <t xml:space="preserve">*ogni altro emolumento retributivo non ricompreso nelle voci precedenti 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</si>
</sst>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410]\ * #,##0.00_-;\-[$€-410]\ * #,##0.00_-;_-[$€-410]\ * &quot;-&quot;??_-;_-@_-"/>
    <numFmt numFmtId="171" formatCode="#,##0.00_ ;\-#,##0.00\ "/>
    <numFmt numFmtId="172" formatCode="_-&quot;€&quot;\ * #,##0.000_-;\-&quot;€&quot;\ * #,##0.000_-;_-&quot;€&quot;\ * &quot;-&quot;??_-;_-@_-"/>
    <numFmt numFmtId="173" formatCode="_-&quot;€&quot;\ * #,##0.0000_-;\-&quot;€&quot;\ * #,##0.0000_-;_-&quot;€&quot;\ * &quot;-&quot;??_-;_-@_-"/>
    <numFmt numFmtId="174" formatCode="&quot;€&quot;\ #,##0.00;[Red]&quot;€&quot;\ #,##0.0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74" fontId="0" fillId="0" borderId="4" xfId="15" applyNumberFormat="1" applyFont="1" applyBorder="1" applyAlignment="1">
      <alignment horizontal="center" vertical="center"/>
    </xf>
    <xf numFmtId="174" fontId="0" fillId="0" borderId="4" xfId="0" applyNumberFormat="1" applyBorder="1" applyAlignment="1">
      <alignment horizontal="center" vertical="center"/>
    </xf>
    <xf numFmtId="174" fontId="0" fillId="0" borderId="4" xfId="15" applyNumberFormat="1" applyBorder="1" applyAlignment="1">
      <alignment horizontal="center" vertical="center"/>
    </xf>
    <xf numFmtId="43" fontId="0" fillId="0" borderId="0" xfId="2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Euro" xfId="15"/>
    <cellStyle name="Comma [0]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13</v>
      </c>
      <c r="C3" s="2"/>
      <c r="D3" s="3"/>
      <c r="E3" s="3"/>
      <c r="F3" s="4"/>
    </row>
    <row r="4" spans="1:6" ht="49.5" customHeight="1">
      <c r="A4" s="22" t="s">
        <v>14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25</v>
      </c>
      <c r="C5" s="11" t="s">
        <v>5</v>
      </c>
      <c r="D5" s="13" t="s">
        <v>26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28479.49</v>
      </c>
      <c r="C6" s="17">
        <v>0</v>
      </c>
      <c r="D6" s="17">
        <v>9569.11</v>
      </c>
      <c r="E6" s="16">
        <f>(262.4+1247.22+913.14+78.72)</f>
        <v>2501.4799999999996</v>
      </c>
      <c r="F6" s="16">
        <f>SUM(A6:E6)</f>
        <v>80680.04</v>
      </c>
    </row>
    <row r="10" spans="1:6" ht="30" customHeight="1">
      <c r="A10" s="25" t="s">
        <v>29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0" sqref="E10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17</v>
      </c>
      <c r="B3" s="2" t="s">
        <v>18</v>
      </c>
      <c r="C3" s="2"/>
      <c r="D3" s="3"/>
      <c r="E3" s="3"/>
      <c r="F3" s="4"/>
    </row>
    <row r="4" spans="1:6" ht="49.5" customHeight="1">
      <c r="A4" s="22" t="s">
        <v>19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25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8998.64</v>
      </c>
      <c r="E6" s="16">
        <f>9222.26</f>
        <v>9222.26</v>
      </c>
      <c r="F6" s="16">
        <f>SUM(A6:E6)</f>
        <v>84856.43</v>
      </c>
    </row>
    <row r="10" ht="12">
      <c r="A10" t="s">
        <v>8</v>
      </c>
    </row>
    <row r="13" ht="12">
      <c r="A13" s="18"/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15</v>
      </c>
      <c r="C3" s="2"/>
      <c r="D3" s="3"/>
      <c r="E3" s="3"/>
      <c r="F3" s="4"/>
    </row>
    <row r="4" spans="1:6" ht="49.5" customHeight="1">
      <c r="A4" s="22" t="s">
        <v>16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28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19626.36</v>
      </c>
      <c r="C6" s="17">
        <v>0</v>
      </c>
      <c r="D6" s="17">
        <v>6663.15</v>
      </c>
      <c r="E6" s="16">
        <f>262.4+913.14+78.72</f>
        <v>1254.26</v>
      </c>
      <c r="F6" s="16">
        <f>SUM(A6:E6)</f>
        <v>67673.73</v>
      </c>
    </row>
    <row r="10" spans="1:6" ht="30" customHeight="1">
      <c r="A10" s="25" t="s">
        <v>29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7" sqref="E7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20</v>
      </c>
      <c r="C3" s="2"/>
      <c r="D3" s="3"/>
      <c r="E3" s="3"/>
      <c r="F3" s="4"/>
    </row>
    <row r="4" spans="1:6" ht="49.5" customHeight="1">
      <c r="A4" s="22" t="s">
        <v>21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8998.64</v>
      </c>
      <c r="E6" s="16">
        <f>262.4+913.14+78.72</f>
        <v>1254.26</v>
      </c>
      <c r="F6" s="16">
        <f>SUM(A6:E6)</f>
        <v>76888.43</v>
      </c>
    </row>
    <row r="10" spans="1:6" ht="30" customHeight="1">
      <c r="A10" s="25" t="s">
        <v>29</v>
      </c>
      <c r="B10" s="25"/>
      <c r="C10" s="25"/>
      <c r="D10" s="25"/>
      <c r="E10" s="25"/>
      <c r="F10" s="25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6" sqref="E6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22</v>
      </c>
      <c r="C3" s="2"/>
      <c r="D3" s="3"/>
      <c r="E3" s="3"/>
      <c r="F3" s="4"/>
    </row>
    <row r="4" spans="1:6" ht="49.5" customHeight="1">
      <c r="A4" s="22" t="s">
        <v>23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8905.87</v>
      </c>
      <c r="E6" s="16">
        <f>262.4+1071.46+117.85+241.53+913.14+78.72</f>
        <v>2685.1</v>
      </c>
      <c r="F6" s="16">
        <f>SUM(A6:E6)</f>
        <v>78226.5</v>
      </c>
    </row>
    <row r="10" spans="1:6" ht="30" customHeight="1">
      <c r="A10" s="26" t="s">
        <v>8</v>
      </c>
      <c r="B10" s="26"/>
      <c r="C10" s="26"/>
      <c r="D10" s="26"/>
      <c r="E10" s="26"/>
      <c r="F10" s="26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6" sqref="E6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11</v>
      </c>
      <c r="C3" s="2"/>
      <c r="D3" s="3"/>
      <c r="E3" s="3"/>
      <c r="F3" s="4"/>
    </row>
    <row r="4" spans="1:6" ht="49.5" customHeight="1">
      <c r="A4" s="22" t="s">
        <v>12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26</v>
      </c>
      <c r="E5" s="12" t="s">
        <v>7</v>
      </c>
      <c r="F5" s="9" t="s">
        <v>6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8998.64</v>
      </c>
      <c r="E6" s="16">
        <f>262.4+1558.96+913.14+78.72</f>
        <v>2813.22</v>
      </c>
      <c r="F6" s="16">
        <f>SUM(A6:E6)</f>
        <v>78447.39</v>
      </c>
    </row>
    <row r="10" ht="12">
      <c r="A10" t="s">
        <v>8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8.8515625" defaultRowHeight="12.75"/>
  <cols>
    <col min="1" max="6" width="20.7109375" style="0" customWidth="1"/>
  </cols>
  <sheetData>
    <row r="1" spans="1:6" ht="30" customHeight="1">
      <c r="A1" s="19" t="s">
        <v>24</v>
      </c>
      <c r="B1" s="20"/>
      <c r="C1" s="20"/>
      <c r="D1" s="20"/>
      <c r="E1" s="20"/>
      <c r="F1" s="21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9</v>
      </c>
      <c r="C3" s="2"/>
      <c r="D3" s="3"/>
      <c r="E3" s="3"/>
      <c r="F3" s="4"/>
    </row>
    <row r="4" spans="1:6" ht="49.5" customHeight="1">
      <c r="A4" s="22" t="s">
        <v>10</v>
      </c>
      <c r="B4" s="23"/>
      <c r="C4" s="23"/>
      <c r="D4" s="23"/>
      <c r="E4" s="23"/>
      <c r="F4" s="24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5">
        <v>40129.96</v>
      </c>
      <c r="B6" s="15">
        <f>18603.78+2760.16</f>
        <v>21363.94</v>
      </c>
      <c r="C6" s="15">
        <v>0</v>
      </c>
      <c r="D6" s="15">
        <v>7028.73</v>
      </c>
      <c r="E6" s="16">
        <f>262.4+1071.46+60+913.14+78.72</f>
        <v>2385.72</v>
      </c>
      <c r="F6" s="16">
        <f>SUM(A6:E6)</f>
        <v>70908.34999999999</v>
      </c>
    </row>
    <row r="10" ht="12">
      <c r="A10" t="s">
        <v>8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Renzo Antonio Rucco</cp:lastModifiedBy>
  <cp:lastPrinted>2010-01-25T08:37:41Z</cp:lastPrinted>
  <dcterms:created xsi:type="dcterms:W3CDTF">2009-07-28T10:56:12Z</dcterms:created>
  <dcterms:modified xsi:type="dcterms:W3CDTF">2010-01-27T16:21:01Z</dcterms:modified>
  <cp:category/>
  <cp:version/>
  <cp:contentType/>
  <cp:contentStatus/>
</cp:coreProperties>
</file>